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65" windowWidth="15570" windowHeight="98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2" i="1" l="1"/>
  <c r="H44" i="1" l="1"/>
  <c r="H31" i="1" l="1"/>
  <c r="H27" i="1" l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66" i="1" l="1"/>
  <c r="I66" i="1" s="1"/>
  <c r="H65" i="1"/>
  <c r="I65" i="1" s="1"/>
  <c r="H64" i="1"/>
  <c r="I64" i="1" s="1"/>
  <c r="H14" i="1"/>
  <c r="I1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I44" i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I32" i="1"/>
  <c r="I31" i="1"/>
  <c r="H30" i="1"/>
  <c r="I30" i="1" s="1"/>
  <c r="H29" i="1"/>
  <c r="I29" i="1" s="1"/>
  <c r="H28" i="1"/>
  <c r="I28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3" i="1"/>
  <c r="I13" i="1" s="1"/>
  <c r="H12" i="1"/>
  <c r="I12" i="1" s="1"/>
  <c r="H11" i="1"/>
  <c r="I11" i="1" s="1"/>
  <c r="H10" i="1"/>
  <c r="I10" i="1" s="1"/>
  <c r="H8" i="1"/>
  <c r="I8" i="1" s="1"/>
  <c r="H7" i="1"/>
  <c r="I7" i="1" s="1"/>
  <c r="H6" i="1"/>
  <c r="I6" i="1" s="1"/>
</calcChain>
</file>

<file path=xl/sharedStrings.xml><?xml version="1.0" encoding="utf-8"?>
<sst xmlns="http://schemas.openxmlformats.org/spreadsheetml/2006/main" count="131" uniqueCount="102">
  <si>
    <t>№ п/п</t>
  </si>
  <si>
    <t>Диспетчерское наименование ТП (КТП)</t>
  </si>
  <si>
    <t>Мощность  ТП (КТП), кВА</t>
  </si>
  <si>
    <t>Потребители</t>
  </si>
  <si>
    <t>фаза А</t>
  </si>
  <si>
    <t>фаза В</t>
  </si>
  <si>
    <t>фаза С</t>
  </si>
  <si>
    <t>кВА</t>
  </si>
  <si>
    <t>%</t>
  </si>
  <si>
    <t>ИС1602</t>
  </si>
  <si>
    <t>Школа</t>
  </si>
  <si>
    <t>ИС1606</t>
  </si>
  <si>
    <t>КНС (Очистные)</t>
  </si>
  <si>
    <t>ИС1601</t>
  </si>
  <si>
    <t>БЫТ</t>
  </si>
  <si>
    <t>ИС1603</t>
  </si>
  <si>
    <t>ИС1604</t>
  </si>
  <si>
    <t>ИС1607</t>
  </si>
  <si>
    <t>ИС1702</t>
  </si>
  <si>
    <t>ИС1703</t>
  </si>
  <si>
    <t>Многофункциональный центр,Дет.сад, БЫТ</t>
  </si>
  <si>
    <t>ИС1704</t>
  </si>
  <si>
    <t xml:space="preserve">Центр 
Детского творчества,Центр Семья. Быт
</t>
  </si>
  <si>
    <t>ИС1705</t>
  </si>
  <si>
    <t xml:space="preserve">Самарский ОРТПЦ;
ОАО «МТС»; Быт
</t>
  </si>
  <si>
    <t>ИС1706</t>
  </si>
  <si>
    <t xml:space="preserve">Администрация,
ОАО «Россельхозбанк»
Д/сад; Гостиница;
ТЦ «Покупочка»
Библиотека;
ТЦ «Тафко»,ТЦ Магнит.
</t>
  </si>
  <si>
    <t>ИС1707</t>
  </si>
  <si>
    <t>ИС1710</t>
  </si>
  <si>
    <t>ИС1712</t>
  </si>
  <si>
    <t>ИС1713</t>
  </si>
  <si>
    <t xml:space="preserve">СовМежХоз (котельная)
Быт
</t>
  </si>
  <si>
    <t>ИС1717</t>
  </si>
  <si>
    <t xml:space="preserve">Администрация;
МИЦ «Сок»
Дом культуры
Быт
</t>
  </si>
  <si>
    <t>ИС1720</t>
  </si>
  <si>
    <t>ИС1721</t>
  </si>
  <si>
    <t>ИС1724</t>
  </si>
  <si>
    <t xml:space="preserve">СовМежХоз (водозабор)
Быт
</t>
  </si>
  <si>
    <t>ИС1725</t>
  </si>
  <si>
    <t>ИС2101</t>
  </si>
  <si>
    <t xml:space="preserve">Управление Судебного Департамента; СовМежХоз (котельная)
Быт
</t>
  </si>
  <si>
    <t>ИС2102</t>
  </si>
  <si>
    <t xml:space="preserve">Сбербанк
Ветстанция
</t>
  </si>
  <si>
    <t>ИС2103</t>
  </si>
  <si>
    <t>ИС2105</t>
  </si>
  <si>
    <t xml:space="preserve">Исаклырайгаз
База «ССК»
Быт
</t>
  </si>
  <si>
    <t>ИС2106</t>
  </si>
  <si>
    <t>ИС2212</t>
  </si>
  <si>
    <t xml:space="preserve">Самарский ОРТПЦ;
Быт
</t>
  </si>
  <si>
    <t>ИС2119</t>
  </si>
  <si>
    <t>ИС739</t>
  </si>
  <si>
    <t>ИС735</t>
  </si>
  <si>
    <t xml:space="preserve">Самарский ОРТПЦ;Мегафон,Пансионат,Школа;
Быт
</t>
  </si>
  <si>
    <t>ИС1509</t>
  </si>
  <si>
    <t xml:space="preserve">ОАО «Волгателеком»
Самарский ОРТПЦ;
СовМежХоз (водозабор)
</t>
  </si>
  <si>
    <t>ИС1024</t>
  </si>
  <si>
    <t>ИС1017</t>
  </si>
  <si>
    <t>Школа,Котельная</t>
  </si>
  <si>
    <t>КУТ307</t>
  </si>
  <si>
    <t>Почта</t>
  </si>
  <si>
    <t>КУТ325</t>
  </si>
  <si>
    <t xml:space="preserve">Самарский ОРТПЦ;
</t>
  </si>
  <si>
    <t>КУТ319</t>
  </si>
  <si>
    <t>МИШ218</t>
  </si>
  <si>
    <t>МИШ219</t>
  </si>
  <si>
    <t>МИШ220</t>
  </si>
  <si>
    <t>Водозабор</t>
  </si>
  <si>
    <t>МИШ211</t>
  </si>
  <si>
    <t>МИШ707</t>
  </si>
  <si>
    <t>Самарский ОРТПЦ;Школа</t>
  </si>
  <si>
    <t>МИШ506</t>
  </si>
  <si>
    <t>МИШ101</t>
  </si>
  <si>
    <t>НГ127</t>
  </si>
  <si>
    <t xml:space="preserve">Самарский ОРТПЦ;
Школа
Котельная (Администрация)
</t>
  </si>
  <si>
    <t>НГ130</t>
  </si>
  <si>
    <t>НГ131</t>
  </si>
  <si>
    <t>НГ203</t>
  </si>
  <si>
    <t>НГ206</t>
  </si>
  <si>
    <t>НГ208</t>
  </si>
  <si>
    <t xml:space="preserve">ОАО «Волгателеком»
Сбербанк
Почта
Сельская администрация
Д/сад
</t>
  </si>
  <si>
    <t>НГ107</t>
  </si>
  <si>
    <t>РАС610</t>
  </si>
  <si>
    <t>Самарский ОРТПЦ</t>
  </si>
  <si>
    <t>РАС608</t>
  </si>
  <si>
    <t>Дет.сад</t>
  </si>
  <si>
    <t>РАС1105</t>
  </si>
  <si>
    <t>РАС303</t>
  </si>
  <si>
    <t>Быт</t>
  </si>
  <si>
    <t xml:space="preserve">ЦРБ
</t>
  </si>
  <si>
    <t xml:space="preserve">МЧС России;Прокуратура
Быт. ,ФОК
</t>
  </si>
  <si>
    <t>КТП ИС 2301/160</t>
  </si>
  <si>
    <t>КТП 2401/2*400</t>
  </si>
  <si>
    <t>ОКЦ</t>
  </si>
  <si>
    <t>ЗАГРУЖЕННОСТЬ ТП (КТП)</t>
  </si>
  <si>
    <t>водозабор</t>
  </si>
  <si>
    <t>КТП ИС 1722/63</t>
  </si>
  <si>
    <t xml:space="preserve">КНС </t>
  </si>
  <si>
    <t>КТП ИС 1610/25</t>
  </si>
  <si>
    <t>ИС1728</t>
  </si>
  <si>
    <t>КТП ИС 2302/160</t>
  </si>
  <si>
    <t>КТП ИС 1723/250</t>
  </si>
  <si>
    <t>Исаклинский  Участок- 2020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</si>
</sst>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view="pageBreakPreview" zoomScale="60" zoomScaleNormal="100" workbookViewId="0">
      <selection activeCell="E15" sqref="E15"/>
    </sheetView>
  </sheetViews>
  <sheetFormatPr defaultRowHeight="15" x14ac:dyDescent="0.25"/>
  <cols>
    <col min="1" max="1" width="4.5703125" customWidth="1"/>
    <col min="2" max="2" width="15.85546875" style="2" customWidth="1"/>
    <col min="3" max="3" width="11.42578125" style="1" customWidth="1"/>
    <col min="4" max="4" width="28.7109375" style="8" customWidth="1"/>
  </cols>
  <sheetData>
    <row r="1" spans="1:9" ht="21" customHeight="1" x14ac:dyDescent="0.25">
      <c r="A1" s="15" t="s">
        <v>101</v>
      </c>
      <c r="B1" s="15"/>
      <c r="C1" s="15"/>
      <c r="D1" s="15"/>
      <c r="E1" s="15"/>
      <c r="F1" s="15"/>
      <c r="G1" s="15"/>
      <c r="H1" s="15"/>
      <c r="I1" s="15"/>
    </row>
    <row r="2" spans="1:9" ht="18.75" customHeight="1" x14ac:dyDescent="0.25">
      <c r="A2" s="15"/>
      <c r="B2" s="15"/>
      <c r="C2" s="15"/>
      <c r="D2" s="15"/>
      <c r="E2" s="15"/>
      <c r="F2" s="15"/>
      <c r="G2" s="15"/>
      <c r="H2" s="15"/>
      <c r="I2" s="15"/>
    </row>
    <row r="3" spans="1:9" ht="15" customHeight="1" x14ac:dyDescent="0.25">
      <c r="A3" s="18" t="s">
        <v>0</v>
      </c>
      <c r="B3" s="18" t="s">
        <v>1</v>
      </c>
      <c r="C3" s="18" t="s">
        <v>2</v>
      </c>
      <c r="D3" s="18" t="s">
        <v>3</v>
      </c>
      <c r="E3" s="13" t="s">
        <v>93</v>
      </c>
      <c r="F3" s="13"/>
      <c r="G3" s="13"/>
      <c r="H3" s="13"/>
      <c r="I3" s="13"/>
    </row>
    <row r="4" spans="1:9" x14ac:dyDescent="0.25">
      <c r="A4" s="18"/>
      <c r="B4" s="18"/>
      <c r="C4" s="18"/>
      <c r="D4" s="18"/>
      <c r="E4" s="20"/>
      <c r="F4" s="20"/>
      <c r="G4" s="20"/>
      <c r="H4" s="21" t="s">
        <v>7</v>
      </c>
      <c r="I4" s="14" t="s">
        <v>8</v>
      </c>
    </row>
    <row r="5" spans="1:9" x14ac:dyDescent="0.25">
      <c r="A5" s="18"/>
      <c r="B5" s="18"/>
      <c r="C5" s="18"/>
      <c r="D5" s="18"/>
      <c r="E5" s="12" t="s">
        <v>4</v>
      </c>
      <c r="F5" s="12" t="s">
        <v>5</v>
      </c>
      <c r="G5" s="12" t="s">
        <v>6</v>
      </c>
      <c r="H5" s="21"/>
      <c r="I5" s="14"/>
    </row>
    <row r="6" spans="1:9" x14ac:dyDescent="0.25">
      <c r="A6" s="4">
        <v>1</v>
      </c>
      <c r="B6" s="6" t="s">
        <v>13</v>
      </c>
      <c r="C6" s="5">
        <v>100</v>
      </c>
      <c r="D6" s="7" t="s">
        <v>14</v>
      </c>
      <c r="E6" s="10">
        <v>44</v>
      </c>
      <c r="F6" s="10">
        <v>45.8</v>
      </c>
      <c r="G6" s="10">
        <v>46.5</v>
      </c>
      <c r="H6" s="11">
        <f t="shared" ref="H6:H63" si="0">(E6+F6+G6)/3*0.38*1.73</f>
        <v>29.867873333333332</v>
      </c>
      <c r="I6" s="9">
        <f>(H6/C6)*100</f>
        <v>29.867873333333332</v>
      </c>
    </row>
    <row r="7" spans="1:9" x14ac:dyDescent="0.25">
      <c r="A7" s="4">
        <v>2</v>
      </c>
      <c r="B7" s="6" t="s">
        <v>9</v>
      </c>
      <c r="C7" s="5">
        <v>250</v>
      </c>
      <c r="D7" s="7" t="s">
        <v>14</v>
      </c>
      <c r="E7" s="10">
        <v>17.3</v>
      </c>
      <c r="F7" s="10">
        <v>27.1</v>
      </c>
      <c r="G7" s="10">
        <v>23.1</v>
      </c>
      <c r="H7" s="11">
        <f t="shared" si="0"/>
        <v>14.791500000000001</v>
      </c>
      <c r="I7" s="9">
        <f>(H7/C7)*100</f>
        <v>5.9166000000000007</v>
      </c>
    </row>
    <row r="8" spans="1:9" ht="15" customHeight="1" x14ac:dyDescent="0.25">
      <c r="A8" s="4">
        <v>3</v>
      </c>
      <c r="B8" s="6" t="s">
        <v>15</v>
      </c>
      <c r="C8" s="5">
        <v>315</v>
      </c>
      <c r="D8" s="7" t="s">
        <v>14</v>
      </c>
      <c r="E8" s="10">
        <v>130.19999999999999</v>
      </c>
      <c r="F8" s="10">
        <v>91.8</v>
      </c>
      <c r="G8" s="10">
        <v>91.6</v>
      </c>
      <c r="H8" s="11">
        <f t="shared" si="0"/>
        <v>68.720213333333334</v>
      </c>
      <c r="I8" s="9">
        <f>(H8/C8)*100</f>
        <v>21.815940740740743</v>
      </c>
    </row>
    <row r="9" spans="1:9" x14ac:dyDescent="0.25">
      <c r="A9" s="17">
        <v>4</v>
      </c>
      <c r="B9" s="16" t="s">
        <v>16</v>
      </c>
      <c r="C9" s="3">
        <v>400</v>
      </c>
      <c r="D9" s="19" t="s">
        <v>10</v>
      </c>
      <c r="E9" s="10"/>
      <c r="F9" s="10"/>
      <c r="G9" s="10"/>
      <c r="H9" s="11"/>
      <c r="I9" s="9"/>
    </row>
    <row r="10" spans="1:9" x14ac:dyDescent="0.25">
      <c r="A10" s="17"/>
      <c r="B10" s="16"/>
      <c r="C10" s="3">
        <v>400</v>
      </c>
      <c r="D10" s="19"/>
      <c r="E10" s="10">
        <v>295.39999999999998</v>
      </c>
      <c r="F10" s="10">
        <v>209.9</v>
      </c>
      <c r="G10" s="10">
        <v>215.1</v>
      </c>
      <c r="H10" s="11">
        <f t="shared" si="0"/>
        <v>157.86365333333333</v>
      </c>
      <c r="I10" s="9">
        <f t="shared" ref="I10:I41" si="1">(H10/C10)*100</f>
        <v>39.465913333333333</v>
      </c>
    </row>
    <row r="11" spans="1:9" ht="15.75" customHeight="1" x14ac:dyDescent="0.25">
      <c r="A11" s="4">
        <v>5</v>
      </c>
      <c r="B11" s="6" t="s">
        <v>11</v>
      </c>
      <c r="C11" s="5">
        <v>400</v>
      </c>
      <c r="D11" s="7" t="s">
        <v>14</v>
      </c>
      <c r="E11" s="10">
        <v>51.9</v>
      </c>
      <c r="F11" s="10">
        <v>77.599999999999994</v>
      </c>
      <c r="G11" s="10">
        <v>94.9</v>
      </c>
      <c r="H11" s="11">
        <f t="shared" si="0"/>
        <v>49.173519999999996</v>
      </c>
      <c r="I11" s="9">
        <f t="shared" si="1"/>
        <v>12.293379999999999</v>
      </c>
    </row>
    <row r="12" spans="1:9" ht="15.75" customHeight="1" x14ac:dyDescent="0.25">
      <c r="A12" s="4">
        <v>6</v>
      </c>
      <c r="B12" s="6" t="s">
        <v>17</v>
      </c>
      <c r="C12" s="5">
        <v>400</v>
      </c>
      <c r="D12" s="7" t="s">
        <v>14</v>
      </c>
      <c r="E12" s="10">
        <v>53.6</v>
      </c>
      <c r="F12" s="10">
        <v>54.9</v>
      </c>
      <c r="G12" s="10">
        <v>57.8</v>
      </c>
      <c r="H12" s="11">
        <f t="shared" si="0"/>
        <v>36.441873333333334</v>
      </c>
      <c r="I12" s="9">
        <f t="shared" si="1"/>
        <v>9.1104683333333334</v>
      </c>
    </row>
    <row r="13" spans="1:9" x14ac:dyDescent="0.25">
      <c r="A13" s="4">
        <v>7</v>
      </c>
      <c r="B13" s="6" t="s">
        <v>18</v>
      </c>
      <c r="C13" s="5">
        <v>160</v>
      </c>
      <c r="D13" s="7" t="s">
        <v>14</v>
      </c>
      <c r="E13" s="10">
        <v>46.5</v>
      </c>
      <c r="F13" s="10">
        <v>31.8</v>
      </c>
      <c r="G13" s="10">
        <v>80.599999999999994</v>
      </c>
      <c r="H13" s="11">
        <f t="shared" si="0"/>
        <v>34.820286666666668</v>
      </c>
      <c r="I13" s="9">
        <f t="shared" si="1"/>
        <v>21.762679166666668</v>
      </c>
    </row>
    <row r="14" spans="1:9" ht="36" customHeight="1" x14ac:dyDescent="0.25">
      <c r="A14" s="5">
        <v>8</v>
      </c>
      <c r="B14" s="6" t="s">
        <v>19</v>
      </c>
      <c r="C14" s="5">
        <v>315</v>
      </c>
      <c r="D14" s="7" t="s">
        <v>20</v>
      </c>
      <c r="E14" s="10">
        <v>71.099999999999994</v>
      </c>
      <c r="F14" s="10">
        <v>91.9</v>
      </c>
      <c r="G14" s="10">
        <v>70.599999999999994</v>
      </c>
      <c r="H14" s="11">
        <f t="shared" si="0"/>
        <v>51.189546666666665</v>
      </c>
      <c r="I14" s="9">
        <f t="shared" si="1"/>
        <v>16.250649735449734</v>
      </c>
    </row>
    <row r="15" spans="1:9" ht="46.5" customHeight="1" x14ac:dyDescent="0.25">
      <c r="A15" s="5">
        <v>9</v>
      </c>
      <c r="B15" s="6" t="s">
        <v>21</v>
      </c>
      <c r="C15" s="5">
        <v>400</v>
      </c>
      <c r="D15" s="7" t="s">
        <v>22</v>
      </c>
      <c r="E15" s="10">
        <v>120.3</v>
      </c>
      <c r="F15" s="10">
        <v>68.5</v>
      </c>
      <c r="G15" s="10">
        <v>91.5</v>
      </c>
      <c r="H15" s="11">
        <f t="shared" si="0"/>
        <v>61.423073333333328</v>
      </c>
      <c r="I15" s="9">
        <f t="shared" si="1"/>
        <v>15.35576833333333</v>
      </c>
    </row>
    <row r="16" spans="1:9" ht="31.5" customHeight="1" x14ac:dyDescent="0.25">
      <c r="A16" s="5">
        <v>10</v>
      </c>
      <c r="B16" s="6" t="s">
        <v>23</v>
      </c>
      <c r="C16" s="5">
        <v>400</v>
      </c>
      <c r="D16" s="7" t="s">
        <v>24</v>
      </c>
      <c r="E16" s="10">
        <v>64.8</v>
      </c>
      <c r="F16" s="10">
        <v>68.599999999999994</v>
      </c>
      <c r="G16" s="10">
        <v>49.4</v>
      </c>
      <c r="H16" s="11">
        <f t="shared" si="0"/>
        <v>40.057573333333337</v>
      </c>
      <c r="I16" s="9">
        <f t="shared" si="1"/>
        <v>10.014393333333334</v>
      </c>
    </row>
    <row r="17" spans="1:9" ht="91.5" customHeight="1" x14ac:dyDescent="0.25">
      <c r="A17" s="5">
        <v>11</v>
      </c>
      <c r="B17" s="6" t="s">
        <v>25</v>
      </c>
      <c r="C17" s="5">
        <v>400</v>
      </c>
      <c r="D17" s="7" t="s">
        <v>26</v>
      </c>
      <c r="E17" s="10">
        <v>298</v>
      </c>
      <c r="F17" s="10">
        <v>228</v>
      </c>
      <c r="G17" s="10">
        <v>252.3</v>
      </c>
      <c r="H17" s="11">
        <f t="shared" si="0"/>
        <v>170.55147333333332</v>
      </c>
      <c r="I17" s="9">
        <f t="shared" si="1"/>
        <v>42.63786833333333</v>
      </c>
    </row>
    <row r="18" spans="1:9" ht="30" customHeight="1" x14ac:dyDescent="0.25">
      <c r="A18" s="5">
        <v>12</v>
      </c>
      <c r="B18" s="6" t="s">
        <v>27</v>
      </c>
      <c r="C18" s="5">
        <v>400</v>
      </c>
      <c r="D18" s="7" t="s">
        <v>88</v>
      </c>
      <c r="E18" s="10">
        <v>121.2</v>
      </c>
      <c r="F18" s="10">
        <v>112</v>
      </c>
      <c r="G18" s="10">
        <v>143.19999999999999</v>
      </c>
      <c r="H18" s="11">
        <f t="shared" si="0"/>
        <v>82.481786666666665</v>
      </c>
      <c r="I18" s="9">
        <f t="shared" si="1"/>
        <v>20.620446666666666</v>
      </c>
    </row>
    <row r="19" spans="1:9" ht="30" customHeight="1" x14ac:dyDescent="0.25">
      <c r="A19" s="5">
        <v>13</v>
      </c>
      <c r="B19" s="6" t="s">
        <v>28</v>
      </c>
      <c r="C19" s="5">
        <v>400</v>
      </c>
      <c r="D19" s="7" t="s">
        <v>89</v>
      </c>
      <c r="E19" s="10">
        <v>53.9</v>
      </c>
      <c r="F19" s="10">
        <v>83.4</v>
      </c>
      <c r="G19" s="10">
        <v>49.5</v>
      </c>
      <c r="H19" s="11">
        <f t="shared" si="0"/>
        <v>40.934106666666672</v>
      </c>
      <c r="I19" s="9">
        <f t="shared" si="1"/>
        <v>10.233526666666668</v>
      </c>
    </row>
    <row r="20" spans="1:9" ht="15" customHeight="1" x14ac:dyDescent="0.25">
      <c r="A20" s="4">
        <v>14</v>
      </c>
      <c r="B20" s="6" t="s">
        <v>29</v>
      </c>
      <c r="C20" s="5">
        <v>250</v>
      </c>
      <c r="D20" s="7" t="s">
        <v>14</v>
      </c>
      <c r="E20" s="10">
        <v>26.7</v>
      </c>
      <c r="F20" s="10">
        <v>18.600000000000001</v>
      </c>
      <c r="G20" s="10">
        <v>35.799999999999997</v>
      </c>
      <c r="H20" s="11">
        <f t="shared" si="0"/>
        <v>17.771713333333331</v>
      </c>
      <c r="I20" s="9">
        <f t="shared" si="1"/>
        <v>7.1086853333333329</v>
      </c>
    </row>
    <row r="21" spans="1:9" ht="33" customHeight="1" x14ac:dyDescent="0.25">
      <c r="A21" s="5">
        <v>15</v>
      </c>
      <c r="B21" s="6" t="s">
        <v>30</v>
      </c>
      <c r="C21" s="5">
        <v>160</v>
      </c>
      <c r="D21" s="7" t="s">
        <v>31</v>
      </c>
      <c r="E21" s="10">
        <v>106.9</v>
      </c>
      <c r="F21" s="10">
        <v>89</v>
      </c>
      <c r="G21" s="10">
        <v>113.7</v>
      </c>
      <c r="H21" s="11">
        <f t="shared" si="0"/>
        <v>67.843680000000006</v>
      </c>
      <c r="I21" s="9">
        <f t="shared" si="1"/>
        <v>42.402300000000004</v>
      </c>
    </row>
    <row r="22" spans="1:9" ht="60" customHeight="1" x14ac:dyDescent="0.25">
      <c r="A22" s="5">
        <v>16</v>
      </c>
      <c r="B22" s="6" t="s">
        <v>32</v>
      </c>
      <c r="C22" s="5">
        <v>250</v>
      </c>
      <c r="D22" s="7" t="s">
        <v>33</v>
      </c>
      <c r="E22" s="10">
        <v>36.299999999999997</v>
      </c>
      <c r="F22" s="10">
        <v>33.299999999999997</v>
      </c>
      <c r="G22" s="10">
        <v>11.7</v>
      </c>
      <c r="H22" s="11">
        <f t="shared" si="0"/>
        <v>17.815539999999999</v>
      </c>
      <c r="I22" s="9">
        <f t="shared" si="1"/>
        <v>7.1262159999999994</v>
      </c>
    </row>
    <row r="23" spans="1:9" ht="15" customHeight="1" x14ac:dyDescent="0.25">
      <c r="A23" s="4">
        <v>17</v>
      </c>
      <c r="B23" s="6" t="s">
        <v>34</v>
      </c>
      <c r="C23" s="5">
        <v>63</v>
      </c>
      <c r="D23" s="7" t="s">
        <v>12</v>
      </c>
      <c r="E23" s="10">
        <v>1.2</v>
      </c>
      <c r="F23" s="10">
        <v>0</v>
      </c>
      <c r="G23" s="10">
        <v>0</v>
      </c>
      <c r="H23" s="11">
        <f t="shared" si="0"/>
        <v>0.26295999999999997</v>
      </c>
      <c r="I23" s="9">
        <f t="shared" si="1"/>
        <v>0.41739682539682538</v>
      </c>
    </row>
    <row r="24" spans="1:9" ht="15" customHeight="1" x14ac:dyDescent="0.25">
      <c r="A24" s="4">
        <v>18</v>
      </c>
      <c r="B24" s="6" t="s">
        <v>35</v>
      </c>
      <c r="C24" s="5">
        <v>25</v>
      </c>
      <c r="D24" s="7" t="s">
        <v>12</v>
      </c>
      <c r="E24" s="10">
        <v>0.6</v>
      </c>
      <c r="F24" s="10">
        <v>0</v>
      </c>
      <c r="G24" s="10">
        <v>0</v>
      </c>
      <c r="H24" s="11">
        <f t="shared" si="0"/>
        <v>0.13147999999999999</v>
      </c>
      <c r="I24" s="9">
        <f t="shared" si="1"/>
        <v>0.52591999999999994</v>
      </c>
    </row>
    <row r="25" spans="1:9" ht="30" customHeight="1" x14ac:dyDescent="0.25">
      <c r="A25" s="4">
        <v>19</v>
      </c>
      <c r="B25" s="6" t="s">
        <v>36</v>
      </c>
      <c r="C25" s="5">
        <v>400</v>
      </c>
      <c r="D25" s="7" t="s">
        <v>37</v>
      </c>
      <c r="E25" s="10">
        <v>28.4</v>
      </c>
      <c r="F25" s="10">
        <v>43.7</v>
      </c>
      <c r="G25" s="10">
        <v>16.3</v>
      </c>
      <c r="H25" s="11">
        <f t="shared" si="0"/>
        <v>19.371386666666666</v>
      </c>
      <c r="I25" s="9">
        <f t="shared" si="1"/>
        <v>4.8428466666666665</v>
      </c>
    </row>
    <row r="26" spans="1:9" ht="15" customHeight="1" x14ac:dyDescent="0.25">
      <c r="A26" s="4">
        <v>20</v>
      </c>
      <c r="B26" s="6" t="s">
        <v>38</v>
      </c>
      <c r="C26" s="5">
        <v>250</v>
      </c>
      <c r="D26" s="7" t="s">
        <v>14</v>
      </c>
      <c r="E26" s="10">
        <v>61.5</v>
      </c>
      <c r="F26" s="10">
        <v>42.2</v>
      </c>
      <c r="G26" s="10">
        <v>95.5</v>
      </c>
      <c r="H26" s="11">
        <f t="shared" si="0"/>
        <v>43.65135999999999</v>
      </c>
      <c r="I26" s="9">
        <f t="shared" si="1"/>
        <v>17.460543999999995</v>
      </c>
    </row>
    <row r="27" spans="1:9" ht="15.75" customHeight="1" x14ac:dyDescent="0.25">
      <c r="A27" s="4">
        <v>21</v>
      </c>
      <c r="B27" s="6" t="s">
        <v>98</v>
      </c>
      <c r="C27" s="5">
        <v>160</v>
      </c>
      <c r="D27" s="7" t="s">
        <v>14</v>
      </c>
      <c r="E27" s="10">
        <v>13.9</v>
      </c>
      <c r="F27" s="10">
        <v>19</v>
      </c>
      <c r="G27" s="10">
        <v>9.8000000000000007</v>
      </c>
      <c r="H27" s="11">
        <f t="shared" si="0"/>
        <v>9.3569933333333335</v>
      </c>
      <c r="I27" s="9">
        <f t="shared" si="1"/>
        <v>5.8481208333333337</v>
      </c>
    </row>
    <row r="28" spans="1:9" ht="60.75" customHeight="1" x14ac:dyDescent="0.25">
      <c r="A28" s="5">
        <v>22</v>
      </c>
      <c r="B28" s="6" t="s">
        <v>39</v>
      </c>
      <c r="C28" s="5">
        <v>250</v>
      </c>
      <c r="D28" s="7" t="s">
        <v>40</v>
      </c>
      <c r="E28" s="10">
        <v>127</v>
      </c>
      <c r="F28" s="10">
        <v>101.7</v>
      </c>
      <c r="G28" s="10">
        <v>125.6</v>
      </c>
      <c r="H28" s="11">
        <f t="shared" si="0"/>
        <v>77.638939999999991</v>
      </c>
      <c r="I28" s="9">
        <f t="shared" si="1"/>
        <v>31.055575999999995</v>
      </c>
    </row>
    <row r="29" spans="1:9" ht="32.25" customHeight="1" x14ac:dyDescent="0.25">
      <c r="A29" s="5">
        <v>23</v>
      </c>
      <c r="B29" s="6" t="s">
        <v>41</v>
      </c>
      <c r="C29" s="5">
        <v>250</v>
      </c>
      <c r="D29" s="7" t="s">
        <v>42</v>
      </c>
      <c r="E29" s="10">
        <v>127</v>
      </c>
      <c r="F29" s="10">
        <v>101.7</v>
      </c>
      <c r="G29" s="10">
        <v>125.6</v>
      </c>
      <c r="H29" s="11">
        <f t="shared" si="0"/>
        <v>77.638939999999991</v>
      </c>
      <c r="I29" s="9">
        <f t="shared" si="1"/>
        <v>31.055575999999995</v>
      </c>
    </row>
    <row r="30" spans="1:9" ht="15.75" customHeight="1" x14ac:dyDescent="0.25">
      <c r="A30" s="4">
        <v>24</v>
      </c>
      <c r="B30" s="6" t="s">
        <v>43</v>
      </c>
      <c r="C30" s="5">
        <v>250</v>
      </c>
      <c r="D30" s="7" t="s">
        <v>14</v>
      </c>
      <c r="E30" s="10">
        <v>24.1</v>
      </c>
      <c r="F30" s="10">
        <v>37</v>
      </c>
      <c r="G30" s="10">
        <v>52.7</v>
      </c>
      <c r="H30" s="11">
        <f t="shared" si="0"/>
        <v>24.937373333333337</v>
      </c>
      <c r="I30" s="9">
        <f t="shared" si="1"/>
        <v>9.9749493333333348</v>
      </c>
    </row>
    <row r="31" spans="1:9" ht="45" customHeight="1" x14ac:dyDescent="0.25">
      <c r="A31" s="5">
        <v>25</v>
      </c>
      <c r="B31" s="6" t="s">
        <v>44</v>
      </c>
      <c r="C31" s="5">
        <v>100</v>
      </c>
      <c r="D31" s="7" t="s">
        <v>45</v>
      </c>
      <c r="E31" s="10">
        <v>53.1</v>
      </c>
      <c r="F31" s="10">
        <v>51</v>
      </c>
      <c r="G31" s="10">
        <v>24.1</v>
      </c>
      <c r="H31" s="11">
        <f t="shared" si="0"/>
        <v>28.092893333333329</v>
      </c>
      <c r="I31" s="9">
        <f t="shared" si="1"/>
        <v>28.092893333333329</v>
      </c>
    </row>
    <row r="32" spans="1:9" ht="15.75" customHeight="1" x14ac:dyDescent="0.25">
      <c r="A32" s="4">
        <v>26</v>
      </c>
      <c r="B32" s="6" t="s">
        <v>46</v>
      </c>
      <c r="C32" s="5">
        <v>250</v>
      </c>
      <c r="D32" s="7" t="s">
        <v>87</v>
      </c>
      <c r="E32" s="10">
        <v>116.3</v>
      </c>
      <c r="F32" s="10">
        <v>112.1</v>
      </c>
      <c r="G32" s="10">
        <v>126.9</v>
      </c>
      <c r="H32" s="11">
        <f t="shared" si="0"/>
        <v>77.858073333333337</v>
      </c>
      <c r="I32" s="9">
        <f t="shared" si="1"/>
        <v>31.143229333333334</v>
      </c>
    </row>
    <row r="33" spans="1:9" ht="37.5" customHeight="1" x14ac:dyDescent="0.25">
      <c r="A33" s="5">
        <v>27</v>
      </c>
      <c r="B33" s="6" t="s">
        <v>47</v>
      </c>
      <c r="C33" s="5">
        <v>160</v>
      </c>
      <c r="D33" s="7" t="s">
        <v>48</v>
      </c>
      <c r="E33" s="10">
        <v>0.4</v>
      </c>
      <c r="F33" s="10">
        <v>11.3</v>
      </c>
      <c r="G33" s="10">
        <v>4.5999999999999996</v>
      </c>
      <c r="H33" s="11">
        <f t="shared" si="0"/>
        <v>3.5718733333333335</v>
      </c>
      <c r="I33" s="9">
        <f t="shared" si="1"/>
        <v>2.2324208333333333</v>
      </c>
    </row>
    <row r="34" spans="1:9" ht="15.75" customHeight="1" x14ac:dyDescent="0.25">
      <c r="A34" s="4">
        <v>28</v>
      </c>
      <c r="B34" s="6" t="s">
        <v>49</v>
      </c>
      <c r="C34" s="5">
        <v>63</v>
      </c>
      <c r="D34" s="7" t="s">
        <v>14</v>
      </c>
      <c r="E34" s="10">
        <v>4</v>
      </c>
      <c r="F34" s="10">
        <v>0</v>
      </c>
      <c r="G34" s="10">
        <v>18.600000000000001</v>
      </c>
      <c r="H34" s="11">
        <f t="shared" si="0"/>
        <v>4.9524133333333342</v>
      </c>
      <c r="I34" s="9">
        <f t="shared" si="1"/>
        <v>7.8609735449735458</v>
      </c>
    </row>
    <row r="35" spans="1:9" x14ac:dyDescent="0.25">
      <c r="A35" s="4">
        <v>29</v>
      </c>
      <c r="B35" s="6" t="s">
        <v>50</v>
      </c>
      <c r="C35" s="5">
        <v>160</v>
      </c>
      <c r="D35" s="7" t="s">
        <v>14</v>
      </c>
      <c r="E35" s="10">
        <v>0.6</v>
      </c>
      <c r="F35" s="10">
        <v>2.2000000000000002</v>
      </c>
      <c r="G35" s="10">
        <v>3.5</v>
      </c>
      <c r="H35" s="11">
        <f t="shared" si="0"/>
        <v>1.3805400000000001</v>
      </c>
      <c r="I35" s="9">
        <f t="shared" si="1"/>
        <v>0.86283750000000003</v>
      </c>
    </row>
    <row r="36" spans="1:9" ht="57" customHeight="1" x14ac:dyDescent="0.25">
      <c r="A36" s="5">
        <v>30</v>
      </c>
      <c r="B36" s="6" t="s">
        <v>51</v>
      </c>
      <c r="C36" s="5">
        <v>250</v>
      </c>
      <c r="D36" s="7" t="s">
        <v>52</v>
      </c>
      <c r="E36" s="10">
        <v>56.1</v>
      </c>
      <c r="F36" s="10">
        <v>70.099999999999994</v>
      </c>
      <c r="G36" s="10">
        <v>47.2</v>
      </c>
      <c r="H36" s="11">
        <f t="shared" si="0"/>
        <v>37.997719999999994</v>
      </c>
      <c r="I36" s="9">
        <f t="shared" si="1"/>
        <v>15.199087999999996</v>
      </c>
    </row>
    <row r="37" spans="1:9" ht="51.75" customHeight="1" x14ac:dyDescent="0.25">
      <c r="A37" s="5">
        <v>31</v>
      </c>
      <c r="B37" s="6" t="s">
        <v>53</v>
      </c>
      <c r="C37" s="5">
        <v>250</v>
      </c>
      <c r="D37" s="7" t="s">
        <v>54</v>
      </c>
      <c r="E37" s="10">
        <v>28.5</v>
      </c>
      <c r="F37" s="10">
        <v>29.2</v>
      </c>
      <c r="G37" s="10">
        <v>23.6</v>
      </c>
      <c r="H37" s="11">
        <f t="shared" si="0"/>
        <v>17.815540000000002</v>
      </c>
      <c r="I37" s="9">
        <f t="shared" si="1"/>
        <v>7.1262160000000003</v>
      </c>
    </row>
    <row r="38" spans="1:9" ht="15.75" customHeight="1" x14ac:dyDescent="0.25">
      <c r="A38" s="4">
        <v>32</v>
      </c>
      <c r="B38" s="6" t="s">
        <v>55</v>
      </c>
      <c r="C38" s="5">
        <v>100</v>
      </c>
      <c r="D38" s="7" t="s">
        <v>14</v>
      </c>
      <c r="E38" s="10">
        <v>6.9</v>
      </c>
      <c r="F38" s="10">
        <v>16.899999999999999</v>
      </c>
      <c r="G38" s="10">
        <v>8.6</v>
      </c>
      <c r="H38" s="11">
        <f t="shared" si="0"/>
        <v>7.0999199999999982</v>
      </c>
      <c r="I38" s="9">
        <f t="shared" si="1"/>
        <v>7.0999199999999982</v>
      </c>
    </row>
    <row r="39" spans="1:9" ht="15.75" customHeight="1" x14ac:dyDescent="0.25">
      <c r="A39" s="4">
        <v>33</v>
      </c>
      <c r="B39" s="6" t="s">
        <v>56</v>
      </c>
      <c r="C39" s="5">
        <v>160</v>
      </c>
      <c r="D39" s="7" t="s">
        <v>57</v>
      </c>
      <c r="E39" s="10">
        <v>22.4</v>
      </c>
      <c r="F39" s="10">
        <v>20.8</v>
      </c>
      <c r="G39" s="10">
        <v>19.899999999999999</v>
      </c>
      <c r="H39" s="11">
        <f t="shared" si="0"/>
        <v>13.827313333333334</v>
      </c>
      <c r="I39" s="9">
        <f t="shared" si="1"/>
        <v>8.6420708333333351</v>
      </c>
    </row>
    <row r="40" spans="1:9" x14ac:dyDescent="0.25">
      <c r="A40" s="4">
        <v>34</v>
      </c>
      <c r="B40" s="6" t="s">
        <v>58</v>
      </c>
      <c r="C40" s="5">
        <v>400</v>
      </c>
      <c r="D40" s="7" t="s">
        <v>59</v>
      </c>
      <c r="E40" s="10">
        <v>11.6</v>
      </c>
      <c r="F40" s="10">
        <v>11.2</v>
      </c>
      <c r="G40" s="10">
        <v>26.9</v>
      </c>
      <c r="H40" s="11">
        <f t="shared" si="0"/>
        <v>10.890926666666667</v>
      </c>
      <c r="I40" s="9">
        <f t="shared" si="1"/>
        <v>2.7227316666666668</v>
      </c>
    </row>
    <row r="41" spans="1:9" ht="29.25" customHeight="1" x14ac:dyDescent="0.25">
      <c r="A41" s="4">
        <v>35</v>
      </c>
      <c r="B41" s="6" t="s">
        <v>60</v>
      </c>
      <c r="C41" s="5">
        <v>100</v>
      </c>
      <c r="D41" s="7" t="s">
        <v>61</v>
      </c>
      <c r="E41" s="10">
        <v>15.6</v>
      </c>
      <c r="F41" s="10">
        <v>10.3</v>
      </c>
      <c r="G41" s="10">
        <v>2</v>
      </c>
      <c r="H41" s="11">
        <f t="shared" si="0"/>
        <v>6.1138199999999996</v>
      </c>
      <c r="I41" s="9">
        <f t="shared" si="1"/>
        <v>6.1138199999999996</v>
      </c>
    </row>
    <row r="42" spans="1:9" ht="15.75" customHeight="1" x14ac:dyDescent="0.25">
      <c r="A42" s="4">
        <v>36</v>
      </c>
      <c r="B42" s="6" t="s">
        <v>62</v>
      </c>
      <c r="C42" s="5">
        <v>160</v>
      </c>
      <c r="D42" s="7" t="s">
        <v>14</v>
      </c>
      <c r="E42" s="10">
        <v>10.199999999999999</v>
      </c>
      <c r="F42" s="10">
        <v>2.2999999999999998</v>
      </c>
      <c r="G42" s="10">
        <v>7.1</v>
      </c>
      <c r="H42" s="11">
        <f t="shared" si="0"/>
        <v>4.2950133333333333</v>
      </c>
      <c r="I42" s="9">
        <f t="shared" ref="I42:I66" si="2">(H42/C42)*100</f>
        <v>2.6843833333333333</v>
      </c>
    </row>
    <row r="43" spans="1:9" ht="15.75" customHeight="1" x14ac:dyDescent="0.25">
      <c r="A43" s="4">
        <v>37</v>
      </c>
      <c r="B43" s="6" t="s">
        <v>63</v>
      </c>
      <c r="C43" s="5">
        <v>100</v>
      </c>
      <c r="D43" s="7" t="s">
        <v>10</v>
      </c>
      <c r="E43" s="10">
        <v>3.4</v>
      </c>
      <c r="F43" s="10">
        <v>3.2</v>
      </c>
      <c r="G43" s="10">
        <v>25.3</v>
      </c>
      <c r="H43" s="11">
        <f t="shared" si="0"/>
        <v>6.9903533333333332</v>
      </c>
      <c r="I43" s="9">
        <f t="shared" si="2"/>
        <v>6.9903533333333341</v>
      </c>
    </row>
    <row r="44" spans="1:9" ht="15.75" customHeight="1" x14ac:dyDescent="0.25">
      <c r="A44" s="4">
        <v>38</v>
      </c>
      <c r="B44" s="6" t="s">
        <v>64</v>
      </c>
      <c r="C44" s="5">
        <v>160</v>
      </c>
      <c r="D44" s="7" t="s">
        <v>14</v>
      </c>
      <c r="E44" s="10">
        <v>0.6</v>
      </c>
      <c r="F44" s="10">
        <v>25.8</v>
      </c>
      <c r="G44" s="10">
        <v>0</v>
      </c>
      <c r="H44" s="11">
        <f t="shared" si="0"/>
        <v>5.78512</v>
      </c>
      <c r="I44" s="9">
        <f t="shared" si="2"/>
        <v>3.6157000000000004</v>
      </c>
    </row>
    <row r="45" spans="1:9" x14ac:dyDescent="0.25">
      <c r="A45" s="4">
        <v>39</v>
      </c>
      <c r="B45" s="6" t="s">
        <v>65</v>
      </c>
      <c r="C45" s="5">
        <v>63</v>
      </c>
      <c r="D45" s="7" t="s">
        <v>66</v>
      </c>
      <c r="E45" s="10">
        <v>9.4</v>
      </c>
      <c r="F45" s="10">
        <v>9.3000000000000007</v>
      </c>
      <c r="G45" s="10">
        <v>8.4</v>
      </c>
      <c r="H45" s="11">
        <f t="shared" si="0"/>
        <v>5.9385133333333329</v>
      </c>
      <c r="I45" s="9">
        <f t="shared" si="2"/>
        <v>9.4262116402116387</v>
      </c>
    </row>
    <row r="46" spans="1:9" ht="15" customHeight="1" x14ac:dyDescent="0.25">
      <c r="A46" s="4">
        <v>40</v>
      </c>
      <c r="B46" s="6" t="s">
        <v>67</v>
      </c>
      <c r="C46" s="5">
        <v>250</v>
      </c>
      <c r="D46" s="7" t="s">
        <v>10</v>
      </c>
      <c r="E46" s="10">
        <v>62.6</v>
      </c>
      <c r="F46" s="10">
        <v>42.3</v>
      </c>
      <c r="G46" s="10">
        <v>58.4</v>
      </c>
      <c r="H46" s="11">
        <f t="shared" si="0"/>
        <v>35.784473333333338</v>
      </c>
      <c r="I46" s="9">
        <f t="shared" si="2"/>
        <v>14.313789333333334</v>
      </c>
    </row>
    <row r="47" spans="1:9" ht="20.25" customHeight="1" x14ac:dyDescent="0.25">
      <c r="A47" s="4">
        <v>41</v>
      </c>
      <c r="B47" s="6" t="s">
        <v>68</v>
      </c>
      <c r="C47" s="5">
        <v>160</v>
      </c>
      <c r="D47" s="7" t="s">
        <v>69</v>
      </c>
      <c r="E47" s="10">
        <v>12</v>
      </c>
      <c r="F47" s="10">
        <v>1.1000000000000001</v>
      </c>
      <c r="G47" s="10">
        <v>14.9</v>
      </c>
      <c r="H47" s="11">
        <f t="shared" si="0"/>
        <v>6.1357333333333335</v>
      </c>
      <c r="I47" s="9">
        <f t="shared" si="2"/>
        <v>3.8348333333333331</v>
      </c>
    </row>
    <row r="48" spans="1:9" ht="21" customHeight="1" x14ac:dyDescent="0.25">
      <c r="A48" s="4">
        <v>42</v>
      </c>
      <c r="B48" s="6" t="s">
        <v>70</v>
      </c>
      <c r="C48" s="5">
        <v>250</v>
      </c>
      <c r="D48" s="7" t="s">
        <v>69</v>
      </c>
      <c r="E48" s="10">
        <v>17</v>
      </c>
      <c r="F48" s="10">
        <v>4.5</v>
      </c>
      <c r="G48" s="10">
        <v>15.4</v>
      </c>
      <c r="H48" s="11">
        <f t="shared" si="0"/>
        <v>8.0860199999999995</v>
      </c>
      <c r="I48" s="9">
        <f t="shared" si="2"/>
        <v>3.2344079999999997</v>
      </c>
    </row>
    <row r="49" spans="1:9" ht="15.75" customHeight="1" x14ac:dyDescent="0.25">
      <c r="A49" s="4">
        <v>43</v>
      </c>
      <c r="B49" s="6" t="s">
        <v>71</v>
      </c>
      <c r="C49" s="5">
        <v>160</v>
      </c>
      <c r="D49" s="7" t="s">
        <v>14</v>
      </c>
      <c r="E49" s="10">
        <v>59.7</v>
      </c>
      <c r="F49" s="10">
        <v>104</v>
      </c>
      <c r="G49" s="10">
        <v>61</v>
      </c>
      <c r="H49" s="11">
        <f t="shared" si="0"/>
        <v>49.239259999999994</v>
      </c>
      <c r="I49" s="9">
        <f t="shared" si="2"/>
        <v>30.774537499999997</v>
      </c>
    </row>
    <row r="50" spans="1:9" ht="52.5" customHeight="1" x14ac:dyDescent="0.25">
      <c r="A50" s="5">
        <v>44</v>
      </c>
      <c r="B50" s="6" t="s">
        <v>72</v>
      </c>
      <c r="C50" s="5">
        <v>250</v>
      </c>
      <c r="D50" s="7" t="s">
        <v>73</v>
      </c>
      <c r="E50" s="10">
        <v>137.6</v>
      </c>
      <c r="F50" s="10">
        <v>29</v>
      </c>
      <c r="G50" s="10">
        <v>50</v>
      </c>
      <c r="H50" s="11">
        <f t="shared" si="0"/>
        <v>47.464280000000002</v>
      </c>
      <c r="I50" s="9">
        <f t="shared" si="2"/>
        <v>18.985712000000003</v>
      </c>
    </row>
    <row r="51" spans="1:9" x14ac:dyDescent="0.25">
      <c r="A51" s="4">
        <v>45</v>
      </c>
      <c r="B51" s="6" t="s">
        <v>74</v>
      </c>
      <c r="C51" s="5">
        <v>160</v>
      </c>
      <c r="D51" s="7" t="s">
        <v>14</v>
      </c>
      <c r="E51" s="10">
        <v>39.4</v>
      </c>
      <c r="F51" s="10">
        <v>26.8</v>
      </c>
      <c r="G51" s="10">
        <v>21.1</v>
      </c>
      <c r="H51" s="11">
        <f t="shared" si="0"/>
        <v>19.130340000000004</v>
      </c>
      <c r="I51" s="9">
        <f t="shared" si="2"/>
        <v>11.956462500000002</v>
      </c>
    </row>
    <row r="52" spans="1:9" ht="15" customHeight="1" x14ac:dyDescent="0.25">
      <c r="A52" s="4">
        <v>46</v>
      </c>
      <c r="B52" s="6" t="s">
        <v>75</v>
      </c>
      <c r="C52" s="5">
        <v>250</v>
      </c>
      <c r="D52" s="7" t="s">
        <v>14</v>
      </c>
      <c r="E52" s="10">
        <v>26.1</v>
      </c>
      <c r="F52" s="10">
        <v>15.3</v>
      </c>
      <c r="G52" s="10">
        <v>37.4</v>
      </c>
      <c r="H52" s="11">
        <f t="shared" si="0"/>
        <v>17.267706666666665</v>
      </c>
      <c r="I52" s="9">
        <f t="shared" si="2"/>
        <v>6.9070826666666667</v>
      </c>
    </row>
    <row r="53" spans="1:9" ht="15.75" customHeight="1" x14ac:dyDescent="0.25">
      <c r="A53" s="4">
        <v>47</v>
      </c>
      <c r="B53" s="6" t="s">
        <v>76</v>
      </c>
      <c r="C53" s="5">
        <v>250</v>
      </c>
      <c r="D53" s="7" t="s">
        <v>14</v>
      </c>
      <c r="E53" s="10">
        <v>34.9</v>
      </c>
      <c r="F53" s="10">
        <v>24.6</v>
      </c>
      <c r="G53" s="10">
        <v>62</v>
      </c>
      <c r="H53" s="11">
        <f t="shared" si="0"/>
        <v>26.624700000000001</v>
      </c>
      <c r="I53" s="9">
        <f t="shared" si="2"/>
        <v>10.64988</v>
      </c>
    </row>
    <row r="54" spans="1:9" ht="43.5" customHeight="1" x14ac:dyDescent="0.25">
      <c r="A54" s="5">
        <v>48</v>
      </c>
      <c r="B54" s="6" t="s">
        <v>77</v>
      </c>
      <c r="C54" s="5">
        <v>160</v>
      </c>
      <c r="D54" s="7" t="s">
        <v>73</v>
      </c>
      <c r="E54" s="10">
        <v>25.3</v>
      </c>
      <c r="F54" s="10">
        <v>19.8</v>
      </c>
      <c r="G54" s="10">
        <v>21</v>
      </c>
      <c r="H54" s="11">
        <f t="shared" si="0"/>
        <v>14.484713333333332</v>
      </c>
      <c r="I54" s="9">
        <f t="shared" si="2"/>
        <v>9.0529458333333324</v>
      </c>
    </row>
    <row r="55" spans="1:9" ht="79.5" customHeight="1" x14ac:dyDescent="0.25">
      <c r="A55" s="5">
        <v>49</v>
      </c>
      <c r="B55" s="6" t="s">
        <v>78</v>
      </c>
      <c r="C55" s="5">
        <v>250</v>
      </c>
      <c r="D55" s="7" t="s">
        <v>79</v>
      </c>
      <c r="E55" s="10">
        <v>36.1</v>
      </c>
      <c r="F55" s="10">
        <v>26</v>
      </c>
      <c r="G55" s="10">
        <v>32.200000000000003</v>
      </c>
      <c r="H55" s="11">
        <f t="shared" si="0"/>
        <v>20.664273333333337</v>
      </c>
      <c r="I55" s="9">
        <f t="shared" si="2"/>
        <v>8.2657093333333354</v>
      </c>
    </row>
    <row r="56" spans="1:9" ht="15" customHeight="1" x14ac:dyDescent="0.25">
      <c r="A56" s="4">
        <v>50</v>
      </c>
      <c r="B56" s="6" t="s">
        <v>80</v>
      </c>
      <c r="C56" s="5">
        <v>100</v>
      </c>
      <c r="D56" s="7" t="s">
        <v>14</v>
      </c>
      <c r="E56" s="10">
        <v>5.2</v>
      </c>
      <c r="F56" s="10">
        <v>0.9</v>
      </c>
      <c r="G56" s="10">
        <v>21.8</v>
      </c>
      <c r="H56" s="11">
        <f t="shared" si="0"/>
        <v>6.1138200000000005</v>
      </c>
      <c r="I56" s="9">
        <f t="shared" si="2"/>
        <v>6.1138200000000005</v>
      </c>
    </row>
    <row r="57" spans="1:9" ht="15.75" customHeight="1" x14ac:dyDescent="0.25">
      <c r="A57" s="4">
        <v>51</v>
      </c>
      <c r="B57" s="6" t="s">
        <v>81</v>
      </c>
      <c r="C57" s="5">
        <v>160</v>
      </c>
      <c r="D57" s="7" t="s">
        <v>82</v>
      </c>
      <c r="E57" s="10">
        <v>8.9</v>
      </c>
      <c r="F57" s="10">
        <v>12.6</v>
      </c>
      <c r="G57" s="10">
        <v>12.3</v>
      </c>
      <c r="H57" s="11">
        <f t="shared" si="0"/>
        <v>7.4067066666666665</v>
      </c>
      <c r="I57" s="9">
        <f t="shared" si="2"/>
        <v>4.6291916666666673</v>
      </c>
    </row>
    <row r="58" spans="1:9" ht="15" customHeight="1" x14ac:dyDescent="0.25">
      <c r="A58" s="4">
        <v>52</v>
      </c>
      <c r="B58" s="6" t="s">
        <v>83</v>
      </c>
      <c r="C58" s="5">
        <v>160</v>
      </c>
      <c r="D58" s="7" t="s">
        <v>84</v>
      </c>
      <c r="E58" s="10">
        <v>4.2</v>
      </c>
      <c r="F58" s="10">
        <v>18</v>
      </c>
      <c r="G58" s="10">
        <v>18.7</v>
      </c>
      <c r="H58" s="11">
        <f t="shared" si="0"/>
        <v>8.9625533333333323</v>
      </c>
      <c r="I58" s="9">
        <f t="shared" si="2"/>
        <v>5.6015958333333327</v>
      </c>
    </row>
    <row r="59" spans="1:9" ht="15.75" customHeight="1" x14ac:dyDescent="0.25">
      <c r="A59" s="4">
        <v>53</v>
      </c>
      <c r="B59" s="6" t="s">
        <v>85</v>
      </c>
      <c r="C59" s="5">
        <v>160</v>
      </c>
      <c r="D59" s="7" t="s">
        <v>14</v>
      </c>
      <c r="E59" s="10">
        <v>31.7</v>
      </c>
      <c r="F59" s="10">
        <v>39.799999999999997</v>
      </c>
      <c r="G59" s="10">
        <v>27.6</v>
      </c>
      <c r="H59" s="11">
        <f t="shared" si="0"/>
        <v>21.716113333333332</v>
      </c>
      <c r="I59" s="9">
        <f t="shared" si="2"/>
        <v>13.572570833333334</v>
      </c>
    </row>
    <row r="60" spans="1:9" ht="15.75" customHeight="1" x14ac:dyDescent="0.25">
      <c r="A60" s="4">
        <v>54</v>
      </c>
      <c r="B60" s="6" t="s">
        <v>86</v>
      </c>
      <c r="C60" s="5">
        <v>160</v>
      </c>
      <c r="D60" s="7" t="s">
        <v>14</v>
      </c>
      <c r="E60" s="10">
        <v>11.7</v>
      </c>
      <c r="F60" s="10">
        <v>0</v>
      </c>
      <c r="G60" s="10">
        <v>0</v>
      </c>
      <c r="H60" s="11">
        <f t="shared" si="0"/>
        <v>2.56386</v>
      </c>
      <c r="I60" s="9">
        <f t="shared" si="2"/>
        <v>1.6024125</v>
      </c>
    </row>
    <row r="61" spans="1:9" x14ac:dyDescent="0.25">
      <c r="A61" s="4">
        <v>55</v>
      </c>
      <c r="B61" s="6" t="s">
        <v>90</v>
      </c>
      <c r="C61" s="5">
        <v>160</v>
      </c>
      <c r="D61" s="7" t="s">
        <v>12</v>
      </c>
      <c r="E61" s="10">
        <v>23.7</v>
      </c>
      <c r="F61" s="10">
        <v>25.4</v>
      </c>
      <c r="G61" s="10">
        <v>16.3</v>
      </c>
      <c r="H61" s="11">
        <f t="shared" si="0"/>
        <v>14.331319999999998</v>
      </c>
      <c r="I61" s="9">
        <f t="shared" si="2"/>
        <v>8.9570749999999997</v>
      </c>
    </row>
    <row r="62" spans="1:9" ht="15.75" customHeight="1" x14ac:dyDescent="0.25">
      <c r="A62" s="4">
        <v>56</v>
      </c>
      <c r="B62" s="6" t="s">
        <v>99</v>
      </c>
      <c r="C62" s="5">
        <v>160</v>
      </c>
      <c r="D62" s="7" t="s">
        <v>12</v>
      </c>
      <c r="E62" s="10">
        <v>9.1</v>
      </c>
      <c r="F62" s="10">
        <v>0.9</v>
      </c>
      <c r="G62" s="10">
        <v>0.7</v>
      </c>
      <c r="H62" s="11">
        <f t="shared" si="0"/>
        <v>2.3447266666666664</v>
      </c>
      <c r="I62" s="9">
        <f t="shared" si="2"/>
        <v>1.4654541666666665</v>
      </c>
    </row>
    <row r="63" spans="1:9" x14ac:dyDescent="0.25">
      <c r="A63" s="4">
        <v>57</v>
      </c>
      <c r="B63" s="6" t="s">
        <v>91</v>
      </c>
      <c r="C63" s="5">
        <v>400</v>
      </c>
      <c r="D63" s="7" t="s">
        <v>92</v>
      </c>
      <c r="E63" s="10">
        <v>25.7</v>
      </c>
      <c r="F63" s="10">
        <v>6.1</v>
      </c>
      <c r="G63" s="10">
        <v>6.6</v>
      </c>
      <c r="H63" s="11">
        <f t="shared" si="0"/>
        <v>8.4147199999999991</v>
      </c>
      <c r="I63" s="9">
        <f t="shared" si="2"/>
        <v>2.1036799999999998</v>
      </c>
    </row>
    <row r="64" spans="1:9" x14ac:dyDescent="0.25">
      <c r="A64" s="4">
        <v>58</v>
      </c>
      <c r="B64" s="6" t="s">
        <v>100</v>
      </c>
      <c r="C64" s="5">
        <v>250</v>
      </c>
      <c r="D64" s="7" t="s">
        <v>94</v>
      </c>
      <c r="E64" s="10">
        <v>56</v>
      </c>
      <c r="F64" s="10">
        <v>48</v>
      </c>
      <c r="G64" s="10">
        <v>46.9</v>
      </c>
      <c r="H64" s="11">
        <f t="shared" ref="H64:H66" si="3">(E64+F64+G64)/3*0.38*1.73</f>
        <v>33.067219999999999</v>
      </c>
      <c r="I64" s="9">
        <f t="shared" si="2"/>
        <v>13.226888000000001</v>
      </c>
    </row>
    <row r="65" spans="1:9" x14ac:dyDescent="0.25">
      <c r="A65" s="4">
        <v>59</v>
      </c>
      <c r="B65" s="6" t="s">
        <v>95</v>
      </c>
      <c r="C65" s="5">
        <v>63</v>
      </c>
      <c r="D65" s="7" t="s">
        <v>96</v>
      </c>
      <c r="E65" s="10">
        <v>3</v>
      </c>
      <c r="F65" s="10">
        <v>3.1</v>
      </c>
      <c r="G65" s="10">
        <v>3.3</v>
      </c>
      <c r="H65" s="11">
        <f t="shared" si="3"/>
        <v>2.0598533333333333</v>
      </c>
      <c r="I65" s="9">
        <f t="shared" si="2"/>
        <v>3.2696084656084659</v>
      </c>
    </row>
    <row r="66" spans="1:9" x14ac:dyDescent="0.25">
      <c r="A66" s="4">
        <v>60</v>
      </c>
      <c r="B66" s="6" t="s">
        <v>97</v>
      </c>
      <c r="C66" s="5">
        <v>25</v>
      </c>
      <c r="D66" s="7" t="s">
        <v>94</v>
      </c>
      <c r="E66" s="10">
        <v>0</v>
      </c>
      <c r="F66" s="10">
        <v>0</v>
      </c>
      <c r="G66" s="10">
        <v>0</v>
      </c>
      <c r="H66" s="11">
        <f t="shared" si="3"/>
        <v>0</v>
      </c>
      <c r="I66" s="9">
        <f t="shared" si="2"/>
        <v>0</v>
      </c>
    </row>
  </sheetData>
  <mergeCells count="12">
    <mergeCell ref="B9:B10"/>
    <mergeCell ref="A9:A10"/>
    <mergeCell ref="D3:D5"/>
    <mergeCell ref="C3:C5"/>
    <mergeCell ref="B3:B5"/>
    <mergeCell ref="A3:A5"/>
    <mergeCell ref="D9:D10"/>
    <mergeCell ref="E3:I3"/>
    <mergeCell ref="E4:G4"/>
    <mergeCell ref="H4:H5"/>
    <mergeCell ref="I4:I5"/>
    <mergeCell ref="A1:I2"/>
  </mergeCells>
  <pageMargins left="0.27559055118110237" right="0.31496062992125984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Бархансков Алексей</cp:lastModifiedBy>
  <cp:lastPrinted>2020-01-22T09:31:55Z</cp:lastPrinted>
  <dcterms:created xsi:type="dcterms:W3CDTF">2012-08-20T11:12:04Z</dcterms:created>
  <dcterms:modified xsi:type="dcterms:W3CDTF">2020-02-18T06:27:00Z</dcterms:modified>
</cp:coreProperties>
</file>